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A2 ABACO ISRP" sheetId="1" r:id="rId1"/>
  </sheets>
  <calcPr calcId="125725"/>
</workbook>
</file>

<file path=xl/calcChain.xml><?xml version="1.0" encoding="utf-8"?>
<calcChain xmlns="http://schemas.openxmlformats.org/spreadsheetml/2006/main">
  <c r="I23" i="1"/>
  <c r="H23"/>
  <c r="G23"/>
  <c r="I22"/>
  <c r="H22"/>
  <c r="G22"/>
  <c r="I21"/>
  <c r="H21"/>
  <c r="G21"/>
  <c r="C17"/>
  <c r="B17"/>
  <c r="C16"/>
  <c r="B16"/>
  <c r="C15"/>
  <c r="B15"/>
  <c r="C14"/>
  <c r="B14"/>
  <c r="B8"/>
  <c r="C8" s="1"/>
  <c r="E20" l="1"/>
</calcChain>
</file>

<file path=xl/sharedStrings.xml><?xml version="1.0" encoding="utf-8"?>
<sst xmlns="http://schemas.openxmlformats.org/spreadsheetml/2006/main" count="42" uniqueCount="24">
  <si>
    <t>A 2. Abaco per il calcolo dell’Indice Sintetico di Riduzione della Pericolosità (ISRP)</t>
  </si>
  <si>
    <t>N.B. per poter utilizzare le funzioni di calcolo automatico abilitare le macro</t>
  </si>
  <si>
    <t>INDICE SINTETICO DI RIDUZIONE della PERICOLOSITA'</t>
  </si>
  <si>
    <t>ISRP</t>
  </si>
  <si>
    <t>CLASSE</t>
  </si>
  <si>
    <t xml:space="preserve"> area tot. interessata (ha)</t>
  </si>
  <si>
    <t>classif. pericolosità aree  ante operam</t>
  </si>
  <si>
    <r>
      <t xml:space="preserve">Data una determinata area, interessata dagli effetti di un intervento progettuale, l'indice ISRP viene determinato prendendo a riferimento: 
a) la classificazione di pericolosità preesistente all'intervento; 
b) la nuova classificazione che, in base alle ipotesi progettuali, verrebbe attribuita all’area dopo la realizzazione dell'opera. 
L'ipotesi di riclassificazione P=P0 (pericolosità nulla)  viene assimilata a  P=P1. La Pericolosità P4 viene assimilata alla P3 
In tutti i casi dove le variazioni previste non siano omogenee su tutta l’area considerata, l’abaco fornisce uno strumento operativo per determinare il valore ponderato dell’indice. 
Ai fini del suo utilizzo è necessario determinare le superfici delle singole sub-aree risultanti dalla sovrapposizione/intersezione dei due scenari (ante e post operam) e riportarle nelle caselle corrispondenti.
</t>
    </r>
    <r>
      <rPr>
        <b/>
        <u/>
        <sz val="10"/>
        <rFont val="Arial"/>
        <family val="2"/>
      </rPr>
      <t>Esempio:</t>
    </r>
    <r>
      <rPr>
        <sz val="10"/>
        <rFont val="Arial"/>
      </rPr>
      <t xml:space="preserve"> a fronte di un’area di 100 ha, classificata inizialmente in P3, dopo la realizzazione dell’intervento si ipotizza che 50 ha risultino classificati in P2, 30 ha in P1, i restanti 20 rimangano in P3. Inserendo i dati corrispondenti nell’abaco si ottiene un valore di ISRP pari a 14
</t>
    </r>
  </si>
  <si>
    <t>P0/P1</t>
  </si>
  <si>
    <t>P2</t>
  </si>
  <si>
    <t>P3/P4</t>
  </si>
  <si>
    <t>Inserire i valori delle aree parziali nella celle bianche della tabella a fianco</t>
  </si>
  <si>
    <t>post operam</t>
  </si>
  <si>
    <t>P1</t>
  </si>
  <si>
    <t>P3</t>
  </si>
  <si>
    <t>VALORI INDICE</t>
  </si>
  <si>
    <t>Classe</t>
  </si>
  <si>
    <t>Abaco</t>
  </si>
  <si>
    <t>soglie max classi</t>
  </si>
  <si>
    <t>classe</t>
  </si>
  <si>
    <t>ISRP calcolato</t>
  </si>
  <si>
    <t>Istruzioni:</t>
  </si>
  <si>
    <t>1: Inserire il valore della superficie totale dell'area di intervento nella cella E8</t>
  </si>
  <si>
    <t>2: Inserire i valori delle superfici delle diverse classi di pericolosità post operam  nelle celle bianche della tabella superiore (G9:I11)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</si>
</sst>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#,##0.0_ ;\-#,##0.0\ "/>
    <numFmt numFmtId="165" formatCode="0.0"/>
    <numFmt numFmtId="166" formatCode="#,##0.00000_ ;\-#,##0.00000\ "/>
  </numFmts>
  <fonts count="15">
    <font>
      <sz val="10"/>
      <name val="Arial"/>
    </font>
    <font>
      <sz val="10"/>
      <name val="Arial"/>
    </font>
    <font>
      <sz val="20"/>
      <name val="Arial"/>
      <family val="2"/>
    </font>
    <font>
      <sz val="20"/>
      <name val="Arial"/>
    </font>
    <font>
      <b/>
      <sz val="12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u/>
      <sz val="10"/>
      <name val="Arial"/>
      <family val="2"/>
    </font>
    <font>
      <sz val="12"/>
      <color indexed="12"/>
      <name val="Arial"/>
      <family val="2"/>
    </font>
    <font>
      <sz val="12"/>
      <color indexed="8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sz val="12"/>
      <color indexed="9"/>
      <name val="Calibri"/>
      <family val="2"/>
    </font>
    <font>
      <sz val="11"/>
      <color indexed="9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</cellStyleXfs>
  <cellXfs count="76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164" fontId="4" fillId="4" borderId="7" xfId="1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64" fontId="4" fillId="6" borderId="7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textRotation="90"/>
    </xf>
    <xf numFmtId="0" fontId="0" fillId="7" borderId="4" xfId="0" applyFill="1" applyBorder="1" applyAlignment="1">
      <alignment horizontal="center" vertical="center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/>
    </xf>
    <xf numFmtId="0" fontId="0" fillId="2" borderId="20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textRotation="90"/>
    </xf>
    <xf numFmtId="0" fontId="0" fillId="9" borderId="8" xfId="0" applyFill="1" applyBorder="1" applyAlignment="1">
      <alignment horizontal="center"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11" fillId="4" borderId="7" xfId="0" applyNumberFormat="1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4" fontId="12" fillId="10" borderId="4" xfId="0" applyNumberFormat="1" applyFont="1" applyFill="1" applyBorder="1" applyAlignment="1">
      <alignment horizontal="center" vertical="center"/>
    </xf>
    <xf numFmtId="164" fontId="12" fillId="10" borderId="6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166" fontId="0" fillId="2" borderId="0" xfId="0" applyNumberFormat="1" applyFill="1" applyAlignment="1">
      <alignment vertical="center"/>
    </xf>
    <xf numFmtId="165" fontId="0" fillId="6" borderId="7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165" fontId="14" fillId="11" borderId="7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</cellXfs>
  <cellStyles count="4">
    <cellStyle name="Migliaia" xfId="1" builtinId="3"/>
    <cellStyle name="Normale" xfId="0" builtinId="0"/>
    <cellStyle name="Normale 3" xfId="2"/>
    <cellStyle name="Normale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247650</xdr:colOff>
      <xdr:row>16</xdr:row>
      <xdr:rowOff>219075</xdr:rowOff>
    </xdr:from>
    <xdr:to>
      <xdr:col>15</xdr:col>
      <xdr:colOff>495300</xdr:colOff>
      <xdr:row>18</xdr:row>
      <xdr:rowOff>314325</xdr:rowOff>
    </xdr:to>
    <xdr:pic>
      <xdr:nvPicPr>
        <xdr:cNvPr id="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15150" y="5191125"/>
          <a:ext cx="3295650" cy="647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3"/>
  <sheetViews>
    <sheetView tabSelected="1" zoomScale="130" zoomScaleNormal="130" workbookViewId="0">
      <selection activeCell="S7" sqref="S7"/>
    </sheetView>
  </sheetViews>
  <sheetFormatPr defaultRowHeight="12.75"/>
  <cols>
    <col min="2" max="2" width="15.5703125" bestFit="1" customWidth="1"/>
    <col min="3" max="3" width="11.28515625" customWidth="1"/>
  </cols>
  <sheetData>
    <row r="1" spans="1:27" ht="5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4"/>
      <c r="B2" s="5"/>
      <c r="C2" s="5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4"/>
      <c r="B3" s="6" t="s">
        <v>1</v>
      </c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>
      <c r="A4" s="4"/>
      <c r="B4" s="7"/>
      <c r="C4" s="7"/>
      <c r="D4" s="4"/>
      <c r="E4" s="8" t="s">
        <v>2</v>
      </c>
      <c r="F4" s="9"/>
      <c r="G4" s="9"/>
      <c r="H4" s="9"/>
      <c r="I4" s="10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3"/>
      <c r="AA4" s="3"/>
    </row>
    <row r="5" spans="1:27" ht="22.5" customHeight="1">
      <c r="A5" s="4"/>
      <c r="B5" s="7"/>
      <c r="C5" s="11"/>
      <c r="D5" s="4"/>
      <c r="E5" s="12"/>
      <c r="F5" s="13"/>
      <c r="G5" s="13"/>
      <c r="H5" s="13"/>
      <c r="I5" s="1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3"/>
      <c r="AA5" s="3"/>
    </row>
    <row r="6" spans="1:27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3"/>
      <c r="AA6" s="3"/>
    </row>
    <row r="7" spans="1:27" ht="30" customHeight="1" thickBot="1">
      <c r="A7" s="4"/>
      <c r="B7" s="15" t="s">
        <v>3</v>
      </c>
      <c r="C7" s="16" t="s">
        <v>4</v>
      </c>
      <c r="D7" s="4"/>
      <c r="E7" s="17" t="s">
        <v>5</v>
      </c>
      <c r="F7" s="18"/>
      <c r="G7" s="19" t="s">
        <v>6</v>
      </c>
      <c r="H7" s="20"/>
      <c r="I7" s="21"/>
      <c r="J7" s="4"/>
      <c r="K7" s="22" t="s">
        <v>7</v>
      </c>
      <c r="L7" s="23"/>
      <c r="M7" s="23"/>
      <c r="N7" s="23"/>
      <c r="O7" s="23"/>
      <c r="P7" s="23"/>
      <c r="Q7" s="23"/>
      <c r="R7" s="4"/>
      <c r="S7" s="4"/>
      <c r="T7" s="4"/>
      <c r="U7" s="4"/>
      <c r="V7" s="4"/>
      <c r="W7" s="4"/>
      <c r="X7" s="4"/>
      <c r="Y7" s="4"/>
      <c r="Z7" s="3"/>
      <c r="AA7" s="3"/>
    </row>
    <row r="8" spans="1:27" ht="19.5" customHeight="1" thickBot="1">
      <c r="A8" s="4"/>
      <c r="B8" s="24">
        <f>ROUND(SUM(G21:I23),1)</f>
        <v>14</v>
      </c>
      <c r="C8" s="24">
        <f>IF(B8&lt;=B23,C23,IF(B8&lt;=B22,C22,IF(B8&lt;=B21,C21,C20)))</f>
        <v>3</v>
      </c>
      <c r="D8" s="4"/>
      <c r="E8" s="25">
        <v>100</v>
      </c>
      <c r="F8" s="26"/>
      <c r="G8" s="27" t="s">
        <v>8</v>
      </c>
      <c r="H8" s="28" t="s">
        <v>9</v>
      </c>
      <c r="I8" s="29" t="s">
        <v>10</v>
      </c>
      <c r="J8" s="4"/>
      <c r="K8" s="23"/>
      <c r="L8" s="23"/>
      <c r="M8" s="23"/>
      <c r="N8" s="23"/>
      <c r="O8" s="23"/>
      <c r="P8" s="23"/>
      <c r="Q8" s="23"/>
      <c r="R8" s="4"/>
      <c r="S8" s="4"/>
      <c r="T8" s="4"/>
      <c r="U8" s="4"/>
      <c r="V8" s="4"/>
      <c r="W8" s="4"/>
      <c r="X8" s="4"/>
      <c r="Y8" s="4"/>
      <c r="Z8" s="3"/>
      <c r="AA8" s="3"/>
    </row>
    <row r="9" spans="1:27" ht="30" customHeight="1">
      <c r="A9" s="4"/>
      <c r="B9" s="30" t="s">
        <v>11</v>
      </c>
      <c r="C9" s="31"/>
      <c r="D9" s="4"/>
      <c r="E9" s="32" t="s">
        <v>12</v>
      </c>
      <c r="F9" s="33" t="s">
        <v>13</v>
      </c>
      <c r="G9" s="34"/>
      <c r="H9" s="35"/>
      <c r="I9" s="36">
        <v>30</v>
      </c>
      <c r="J9" s="4"/>
      <c r="K9" s="23"/>
      <c r="L9" s="23"/>
      <c r="M9" s="23"/>
      <c r="N9" s="23"/>
      <c r="O9" s="23"/>
      <c r="P9" s="23"/>
      <c r="Q9" s="23"/>
      <c r="R9" s="4"/>
      <c r="S9" s="4"/>
      <c r="T9" s="4"/>
      <c r="U9" s="4"/>
      <c r="V9" s="4"/>
      <c r="W9" s="4"/>
      <c r="X9" s="4"/>
      <c r="Y9" s="4"/>
      <c r="Z9" s="3"/>
      <c r="AA9" s="3"/>
    </row>
    <row r="10" spans="1:27" ht="30.75" customHeight="1">
      <c r="A10" s="4"/>
      <c r="B10" s="37"/>
      <c r="C10" s="38"/>
      <c r="D10" s="4"/>
      <c r="E10" s="32"/>
      <c r="F10" s="39" t="s">
        <v>9</v>
      </c>
      <c r="G10" s="40"/>
      <c r="H10" s="41"/>
      <c r="I10" s="42">
        <v>50</v>
      </c>
      <c r="J10" s="4"/>
      <c r="K10" s="23"/>
      <c r="L10" s="23"/>
      <c r="M10" s="23"/>
      <c r="N10" s="23"/>
      <c r="O10" s="23"/>
      <c r="P10" s="23"/>
      <c r="Q10" s="23"/>
      <c r="R10" s="4"/>
      <c r="S10" s="4"/>
      <c r="T10" s="4"/>
      <c r="U10" s="4"/>
      <c r="V10" s="4"/>
      <c r="W10" s="4"/>
      <c r="X10" s="4"/>
      <c r="Y10" s="4"/>
      <c r="Z10" s="3"/>
      <c r="AA10" s="3"/>
    </row>
    <row r="11" spans="1:27" ht="31.5" customHeight="1" thickBot="1">
      <c r="A11" s="4"/>
      <c r="B11" s="43"/>
      <c r="C11" s="44"/>
      <c r="D11" s="4"/>
      <c r="E11" s="45"/>
      <c r="F11" s="46" t="s">
        <v>14</v>
      </c>
      <c r="G11" s="47"/>
      <c r="H11" s="48"/>
      <c r="I11" s="49">
        <v>20</v>
      </c>
      <c r="J11" s="4"/>
      <c r="K11" s="23"/>
      <c r="L11" s="23"/>
      <c r="M11" s="23"/>
      <c r="N11" s="23"/>
      <c r="O11" s="23"/>
      <c r="P11" s="23"/>
      <c r="Q11" s="23"/>
      <c r="R11" s="4"/>
      <c r="S11" s="4"/>
      <c r="T11" s="4"/>
      <c r="U11" s="4"/>
      <c r="V11" s="4"/>
      <c r="W11" s="4"/>
      <c r="X11" s="4"/>
      <c r="Y11" s="4"/>
      <c r="Z11" s="3"/>
      <c r="AA11" s="3"/>
    </row>
    <row r="12" spans="1:27">
      <c r="A12" s="4"/>
      <c r="B12" s="4"/>
      <c r="C12" s="4"/>
      <c r="D12" s="4"/>
      <c r="E12" s="4"/>
      <c r="F12" s="4"/>
      <c r="G12" s="4"/>
      <c r="H12" s="4"/>
      <c r="I12" s="4"/>
      <c r="J12" s="4"/>
      <c r="K12" s="23"/>
      <c r="L12" s="23"/>
      <c r="M12" s="23"/>
      <c r="N12" s="23"/>
      <c r="O12" s="23"/>
      <c r="P12" s="23"/>
      <c r="Q12" s="23"/>
      <c r="R12" s="4"/>
      <c r="S12" s="4"/>
      <c r="T12" s="4"/>
      <c r="U12" s="4"/>
      <c r="V12" s="4"/>
      <c r="W12" s="4"/>
      <c r="X12" s="4"/>
      <c r="Y12" s="4"/>
      <c r="Z12" s="3"/>
      <c r="AA12" s="3"/>
    </row>
    <row r="13" spans="1:27" ht="30" customHeight="1">
      <c r="A13" s="4"/>
      <c r="B13" s="50" t="s">
        <v>15</v>
      </c>
      <c r="C13" s="50" t="s">
        <v>16</v>
      </c>
      <c r="D13" s="4"/>
      <c r="E13" s="51" t="s">
        <v>17</v>
      </c>
      <c r="F13" s="52"/>
      <c r="G13" s="19" t="s">
        <v>6</v>
      </c>
      <c r="H13" s="20"/>
      <c r="I13" s="21"/>
      <c r="J13" s="4"/>
      <c r="K13" s="23"/>
      <c r="L13" s="23"/>
      <c r="M13" s="23"/>
      <c r="N13" s="23"/>
      <c r="O13" s="23"/>
      <c r="P13" s="23"/>
      <c r="Q13" s="23"/>
      <c r="R13" s="4"/>
      <c r="S13" s="4"/>
      <c r="T13" s="4"/>
      <c r="U13" s="4"/>
      <c r="V13" s="4"/>
      <c r="W13" s="4"/>
      <c r="X13" s="4"/>
      <c r="Y13" s="4"/>
      <c r="Z13" s="3"/>
      <c r="AA13" s="3"/>
    </row>
    <row r="14" spans="1:27" ht="18.75" customHeight="1">
      <c r="A14" s="4"/>
      <c r="B14" s="50" t="str">
        <f>"INDICE &gt; " &amp; B21</f>
        <v>INDICE &gt; 25</v>
      </c>
      <c r="C14" s="53">
        <f>C20</f>
        <v>1</v>
      </c>
      <c r="D14" s="4"/>
      <c r="E14" s="54" t="s">
        <v>3</v>
      </c>
      <c r="F14" s="55"/>
      <c r="G14" s="56" t="s">
        <v>8</v>
      </c>
      <c r="H14" s="57" t="s">
        <v>9</v>
      </c>
      <c r="I14" s="58" t="s">
        <v>10</v>
      </c>
      <c r="J14" s="4"/>
      <c r="K14" s="23"/>
      <c r="L14" s="23"/>
      <c r="M14" s="23"/>
      <c r="N14" s="23"/>
      <c r="O14" s="23"/>
      <c r="P14" s="23"/>
      <c r="Q14" s="23"/>
      <c r="R14" s="4"/>
      <c r="S14" s="4"/>
      <c r="T14" s="4"/>
      <c r="U14" s="4"/>
      <c r="V14" s="4"/>
      <c r="W14" s="4"/>
      <c r="X14" s="4"/>
      <c r="Y14" s="4"/>
      <c r="Z14" s="3"/>
      <c r="AA14" s="3"/>
    </row>
    <row r="15" spans="1:27" ht="30" customHeight="1">
      <c r="A15" s="4"/>
      <c r="B15" s="50" t="str">
        <f>B22 &amp; "&lt;INDICE&lt;=" &amp; B21</f>
        <v>15&lt;INDICE&lt;=25</v>
      </c>
      <c r="C15" s="53">
        <f>C21</f>
        <v>2</v>
      </c>
      <c r="D15" s="4"/>
      <c r="E15" s="59" t="s">
        <v>12</v>
      </c>
      <c r="F15" s="56" t="s">
        <v>13</v>
      </c>
      <c r="G15" s="60">
        <v>0</v>
      </c>
      <c r="H15" s="61">
        <v>20</v>
      </c>
      <c r="I15" s="61">
        <v>30</v>
      </c>
      <c r="J15" s="4"/>
      <c r="K15" s="23"/>
      <c r="L15" s="23"/>
      <c r="M15" s="23"/>
      <c r="N15" s="23"/>
      <c r="O15" s="23"/>
      <c r="P15" s="23"/>
      <c r="Q15" s="23"/>
      <c r="R15" s="4"/>
      <c r="S15" s="4"/>
      <c r="T15" s="4"/>
      <c r="U15" s="4"/>
      <c r="V15" s="4"/>
      <c r="W15" s="4"/>
      <c r="X15" s="4"/>
      <c r="Y15" s="4"/>
      <c r="Z15" s="3"/>
      <c r="AA15" s="3"/>
    </row>
    <row r="16" spans="1:27" ht="30.75" customHeight="1">
      <c r="A16" s="4"/>
      <c r="B16" s="50" t="str">
        <f>B23 &amp; "&lt;INDICE&lt;=" &amp; B22</f>
        <v>5&lt;INDICE&lt;=15</v>
      </c>
      <c r="C16" s="53">
        <f>C22</f>
        <v>3</v>
      </c>
      <c r="D16" s="4"/>
      <c r="E16" s="32"/>
      <c r="F16" s="57" t="s">
        <v>9</v>
      </c>
      <c r="G16" s="62">
        <v>-20</v>
      </c>
      <c r="H16" s="60">
        <v>0</v>
      </c>
      <c r="I16" s="61">
        <v>10</v>
      </c>
      <c r="J16" s="4"/>
      <c r="K16" s="23"/>
      <c r="L16" s="23"/>
      <c r="M16" s="23"/>
      <c r="N16" s="23"/>
      <c r="O16" s="23"/>
      <c r="P16" s="23"/>
      <c r="Q16" s="23"/>
      <c r="R16" s="4"/>
      <c r="S16" s="4"/>
      <c r="T16" s="4"/>
      <c r="U16" s="4"/>
      <c r="V16" s="4"/>
      <c r="W16" s="4"/>
      <c r="X16" s="4"/>
      <c r="Y16" s="4"/>
      <c r="Z16" s="3"/>
      <c r="AA16" s="3"/>
    </row>
    <row r="17" spans="1:27" ht="30.75" customHeight="1">
      <c r="A17" s="4"/>
      <c r="B17" s="50" t="str">
        <f>"INDICE &lt;= " &amp; B23</f>
        <v>INDICE &lt;= 5</v>
      </c>
      <c r="C17" s="53">
        <f>C23</f>
        <v>4</v>
      </c>
      <c r="D17" s="4"/>
      <c r="E17" s="45"/>
      <c r="F17" s="58" t="s">
        <v>14</v>
      </c>
      <c r="G17" s="62">
        <v>-30</v>
      </c>
      <c r="H17" s="62">
        <v>-20</v>
      </c>
      <c r="I17" s="60">
        <v>0</v>
      </c>
      <c r="J17" s="4"/>
      <c r="K17" s="23"/>
      <c r="L17" s="23"/>
      <c r="M17" s="23"/>
      <c r="N17" s="23"/>
      <c r="O17" s="23"/>
      <c r="P17" s="23"/>
      <c r="Q17" s="23"/>
      <c r="R17" s="4"/>
      <c r="S17" s="4"/>
      <c r="T17" s="4"/>
      <c r="U17" s="4"/>
      <c r="V17" s="4"/>
      <c r="W17" s="4"/>
      <c r="X17" s="4"/>
      <c r="Y17" s="4"/>
      <c r="Z17" s="3"/>
      <c r="AA17" s="3"/>
    </row>
    <row r="18" spans="1:27">
      <c r="A18" s="4"/>
      <c r="B18" s="4"/>
      <c r="C18" s="4"/>
      <c r="D18" s="4"/>
      <c r="E18" s="4"/>
      <c r="F18" s="4"/>
      <c r="G18" s="4"/>
      <c r="H18" s="4"/>
      <c r="I18" s="4"/>
      <c r="J18" s="4"/>
      <c r="K18" s="23"/>
      <c r="L18" s="23"/>
      <c r="M18" s="23"/>
      <c r="N18" s="23"/>
      <c r="O18" s="23"/>
      <c r="P18" s="23"/>
      <c r="Q18" s="23"/>
      <c r="R18" s="4"/>
      <c r="S18" s="4"/>
      <c r="T18" s="4"/>
      <c r="U18" s="4"/>
      <c r="V18" s="4"/>
      <c r="W18" s="4"/>
      <c r="X18" s="4"/>
      <c r="Y18" s="4"/>
      <c r="Z18" s="3"/>
      <c r="AA18" s="3"/>
    </row>
    <row r="19" spans="1:27" ht="30" customHeight="1">
      <c r="A19" s="4"/>
      <c r="B19" s="63" t="s">
        <v>18</v>
      </c>
      <c r="C19" s="64" t="s">
        <v>19</v>
      </c>
      <c r="D19" s="4"/>
      <c r="E19" s="51" t="s">
        <v>20</v>
      </c>
      <c r="F19" s="52"/>
      <c r="G19" s="19" t="s">
        <v>6</v>
      </c>
      <c r="H19" s="20"/>
      <c r="I19" s="21"/>
      <c r="J19" s="3"/>
      <c r="K19" s="23"/>
      <c r="L19" s="23"/>
      <c r="M19" s="23"/>
      <c r="N19" s="23"/>
      <c r="O19" s="23"/>
      <c r="P19" s="23"/>
      <c r="Q19" s="23"/>
      <c r="R19" s="4"/>
      <c r="S19" s="4"/>
      <c r="T19" s="4"/>
      <c r="U19" s="4"/>
      <c r="V19" s="4"/>
      <c r="W19" s="4"/>
      <c r="X19" s="4"/>
      <c r="Y19" s="4"/>
      <c r="Z19" s="3"/>
      <c r="AA19" s="3"/>
    </row>
    <row r="20" spans="1:27" ht="30" customHeight="1">
      <c r="A20" s="4"/>
      <c r="B20" s="65">
        <v>30</v>
      </c>
      <c r="C20" s="63">
        <v>1</v>
      </c>
      <c r="D20" s="4"/>
      <c r="E20" s="66">
        <f>B8</f>
        <v>14</v>
      </c>
      <c r="F20" s="67"/>
      <c r="G20" s="68" t="s">
        <v>8</v>
      </c>
      <c r="H20" s="69" t="s">
        <v>9</v>
      </c>
      <c r="I20" s="70" t="s">
        <v>10</v>
      </c>
      <c r="J20" s="71"/>
      <c r="K20" s="23"/>
      <c r="L20" s="23"/>
      <c r="M20" s="23"/>
      <c r="N20" s="23"/>
      <c r="O20" s="23"/>
      <c r="P20" s="23"/>
      <c r="Q20" s="23"/>
      <c r="R20" s="4"/>
      <c r="S20" s="4"/>
      <c r="T20" s="4"/>
      <c r="U20" s="4"/>
      <c r="V20" s="4"/>
      <c r="W20" s="4"/>
      <c r="X20" s="4"/>
      <c r="Y20" s="4"/>
      <c r="Z20" s="3"/>
      <c r="AA20" s="3"/>
    </row>
    <row r="21" spans="1:27" ht="30" customHeight="1">
      <c r="A21" s="4"/>
      <c r="B21" s="65">
        <v>25</v>
      </c>
      <c r="C21" s="64">
        <v>2</v>
      </c>
      <c r="D21" s="4"/>
      <c r="E21" s="59" t="s">
        <v>12</v>
      </c>
      <c r="F21" s="56" t="s">
        <v>13</v>
      </c>
      <c r="G21" s="72">
        <f t="shared" ref="G21:I23" si="0">IF($E$8=0,"-",G9/$E$8*G15)</f>
        <v>0</v>
      </c>
      <c r="H21" s="73">
        <f t="shared" si="0"/>
        <v>0</v>
      </c>
      <c r="I21" s="73">
        <f t="shared" si="0"/>
        <v>9</v>
      </c>
      <c r="J21" s="4"/>
      <c r="K21" s="23"/>
      <c r="L21" s="23"/>
      <c r="M21" s="23"/>
      <c r="N21" s="23"/>
      <c r="O21" s="23"/>
      <c r="P21" s="23"/>
      <c r="Q21" s="23"/>
      <c r="R21" s="4"/>
      <c r="S21" s="4"/>
      <c r="T21" s="4"/>
      <c r="U21" s="4"/>
      <c r="V21" s="4"/>
      <c r="W21" s="4"/>
      <c r="X21" s="4"/>
      <c r="Y21" s="4"/>
      <c r="Z21" s="3"/>
      <c r="AA21" s="3"/>
    </row>
    <row r="22" spans="1:27" ht="30" customHeight="1">
      <c r="A22" s="4"/>
      <c r="B22" s="65">
        <v>15</v>
      </c>
      <c r="C22" s="64">
        <v>3</v>
      </c>
      <c r="D22" s="4"/>
      <c r="E22" s="32"/>
      <c r="F22" s="57" t="s">
        <v>9</v>
      </c>
      <c r="G22" s="74">
        <f t="shared" si="0"/>
        <v>0</v>
      </c>
      <c r="H22" s="72">
        <f t="shared" si="0"/>
        <v>0</v>
      </c>
      <c r="I22" s="73">
        <f t="shared" si="0"/>
        <v>5</v>
      </c>
      <c r="J22" s="4"/>
      <c r="K22" s="23"/>
      <c r="L22" s="23"/>
      <c r="M22" s="23"/>
      <c r="N22" s="23"/>
      <c r="O22" s="23"/>
      <c r="P22" s="23"/>
      <c r="Q22" s="23"/>
      <c r="R22" s="4"/>
      <c r="S22" s="4"/>
      <c r="T22" s="4"/>
      <c r="U22" s="4"/>
      <c r="V22" s="4"/>
      <c r="W22" s="4"/>
      <c r="X22" s="4"/>
      <c r="Y22" s="4"/>
      <c r="Z22" s="3"/>
      <c r="AA22" s="3"/>
    </row>
    <row r="23" spans="1:27" ht="30" customHeight="1">
      <c r="A23" s="4"/>
      <c r="B23" s="65">
        <v>5</v>
      </c>
      <c r="C23" s="64">
        <v>4</v>
      </c>
      <c r="D23" s="4"/>
      <c r="E23" s="45"/>
      <c r="F23" s="58" t="s">
        <v>14</v>
      </c>
      <c r="G23" s="74">
        <f t="shared" si="0"/>
        <v>0</v>
      </c>
      <c r="H23" s="74">
        <f t="shared" si="0"/>
        <v>0</v>
      </c>
      <c r="I23" s="72">
        <f t="shared" si="0"/>
        <v>0</v>
      </c>
      <c r="J23" s="4"/>
      <c r="K23" s="23"/>
      <c r="L23" s="23"/>
      <c r="M23" s="23"/>
      <c r="N23" s="23"/>
      <c r="O23" s="23"/>
      <c r="P23" s="23"/>
      <c r="Q23" s="23"/>
      <c r="R23" s="4"/>
      <c r="S23" s="4"/>
      <c r="T23" s="4"/>
      <c r="U23" s="4"/>
      <c r="V23" s="4"/>
      <c r="W23" s="4"/>
      <c r="X23" s="4"/>
      <c r="Y23" s="4"/>
      <c r="Z23" s="3"/>
      <c r="AA23" s="3"/>
    </row>
    <row r="24" spans="1:27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3"/>
      <c r="AA24" s="3"/>
    </row>
    <row r="25" spans="1:27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3"/>
      <c r="AA25" s="3"/>
    </row>
    <row r="26" spans="1:27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3"/>
      <c r="AA26" s="3"/>
    </row>
    <row r="27" spans="1:27">
      <c r="A27" s="4"/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"/>
      <c r="AA27" s="3"/>
    </row>
    <row r="28" spans="1:27">
      <c r="A28" s="4"/>
      <c r="B28" s="75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3"/>
      <c r="AA28" s="3"/>
    </row>
    <row r="29" spans="1:27">
      <c r="A29" s="4"/>
      <c r="B29" s="75" t="s">
        <v>23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"/>
      <c r="AA29" s="3"/>
    </row>
    <row r="30" spans="1:27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3"/>
      <c r="AA30" s="3"/>
    </row>
    <row r="31" spans="1:27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3"/>
      <c r="AA31" s="3"/>
    </row>
    <row r="32" spans="1:27">
      <c r="A32" s="4"/>
      <c r="B32" s="5"/>
      <c r="C32" s="5"/>
      <c r="D32" s="4"/>
      <c r="E32" s="3"/>
      <c r="F32" s="3"/>
      <c r="G32" s="3"/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3"/>
      <c r="AA32" s="3"/>
    </row>
    <row r="33" spans="1:27">
      <c r="A33" s="4"/>
      <c r="B33" s="5"/>
      <c r="C33" s="5"/>
      <c r="D33" s="4"/>
      <c r="E33" s="3"/>
      <c r="F33" s="3"/>
      <c r="G33" s="3"/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3"/>
      <c r="AA33" s="3"/>
    </row>
    <row r="34" spans="1:27">
      <c r="A34" s="4"/>
      <c r="B34" s="5"/>
      <c r="C34" s="5"/>
      <c r="D34" s="4"/>
      <c r="E34" s="3"/>
      <c r="F34" s="3"/>
      <c r="G34" s="3"/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3"/>
      <c r="AA34" s="3"/>
    </row>
    <row r="35" spans="1:27">
      <c r="A35" s="4"/>
      <c r="B35" s="5"/>
      <c r="C35" s="5"/>
      <c r="D35" s="4"/>
      <c r="E35" s="3"/>
      <c r="F35" s="3"/>
      <c r="G35" s="3"/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3"/>
      <c r="AA35" s="3"/>
    </row>
    <row r="36" spans="1:27">
      <c r="A36" s="4"/>
      <c r="B36" s="5"/>
      <c r="C36" s="5"/>
      <c r="D36" s="4"/>
      <c r="E36" s="3"/>
      <c r="F36" s="3"/>
      <c r="G36" s="3"/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3"/>
      <c r="AA36" s="3"/>
    </row>
    <row r="37" spans="1:27">
      <c r="A37" s="4"/>
      <c r="B37" s="5"/>
      <c r="C37" s="5"/>
      <c r="D37" s="4"/>
      <c r="E37" s="3"/>
      <c r="F37" s="3"/>
      <c r="G37" s="3"/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3"/>
      <c r="V37" s="3"/>
      <c r="W37" s="3"/>
      <c r="X37" s="3"/>
      <c r="Y37" s="3"/>
      <c r="Z37" s="3"/>
      <c r="AA37" s="3"/>
    </row>
    <row r="38" spans="1:27">
      <c r="A38" s="4"/>
      <c r="B38" s="5"/>
      <c r="C38" s="5"/>
      <c r="D38" s="4"/>
      <c r="E38" s="3"/>
      <c r="F38" s="3"/>
      <c r="G38" s="3"/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3"/>
      <c r="V38" s="3"/>
      <c r="W38" s="3"/>
      <c r="X38" s="3"/>
      <c r="Y38" s="3"/>
      <c r="Z38" s="3"/>
      <c r="AA38" s="3"/>
    </row>
    <row r="39" spans="1:27">
      <c r="A39" s="4"/>
      <c r="B39" s="5"/>
      <c r="C39" s="5"/>
      <c r="D39" s="4"/>
      <c r="E39" s="3"/>
      <c r="F39" s="3"/>
      <c r="G39" s="3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3"/>
      <c r="V39" s="3"/>
      <c r="W39" s="3"/>
      <c r="X39" s="3"/>
      <c r="Y39" s="3"/>
      <c r="Z39" s="3"/>
      <c r="AA39" s="3"/>
    </row>
    <row r="40" spans="1:27">
      <c r="A40" s="4"/>
      <c r="B40" s="5"/>
      <c r="C40" s="5"/>
      <c r="D40" s="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>
      <c r="A41" s="4"/>
      <c r="B41" s="5"/>
      <c r="C41" s="5"/>
      <c r="D41" s="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>
      <c r="A42" s="4"/>
      <c r="B42" s="5"/>
      <c r="C42" s="5"/>
      <c r="D42" s="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4"/>
      <c r="B43" s="5"/>
      <c r="C43" s="5"/>
      <c r="D43" s="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>
      <c r="A44" s="4"/>
      <c r="B44" s="5"/>
      <c r="C44" s="5"/>
      <c r="D44" s="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4"/>
      <c r="B45" s="5"/>
      <c r="C45" s="5"/>
      <c r="D45" s="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>
      <c r="A46" s="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>
      <c r="A49" s="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>
      <c r="A50" s="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>
      <c r="A51" s="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>
      <c r="A52" s="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>
      <c r="A53" s="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</sheetData>
  <mergeCells count="17">
    <mergeCell ref="E21:E23"/>
    <mergeCell ref="G13:I13"/>
    <mergeCell ref="E14:F14"/>
    <mergeCell ref="E15:E17"/>
    <mergeCell ref="E19:F19"/>
    <mergeCell ref="G19:I19"/>
    <mergeCell ref="E20:F20"/>
    <mergeCell ref="A1:I1"/>
    <mergeCell ref="B3:I3"/>
    <mergeCell ref="E4:I5"/>
    <mergeCell ref="E7:F7"/>
    <mergeCell ref="G7:I7"/>
    <mergeCell ref="K7:Q23"/>
    <mergeCell ref="E8:F8"/>
    <mergeCell ref="B9:C11"/>
    <mergeCell ref="E9:E11"/>
    <mergeCell ref="E13:F1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A2 ABACO ISRP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calvif</dc:creator>
  <cp:lastModifiedBy>calvif</cp:lastModifiedBy>
  <dcterms:created xsi:type="dcterms:W3CDTF">2020-11-09T09:46:48Z</dcterms:created>
  <dcterms:modified xsi:type="dcterms:W3CDTF">2020-11-09T09:47:28Z</dcterms:modified>
</cp:coreProperties>
</file>